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B6124F1A-AFFB-F854-7757-9A1D4C6FC43C}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omer.yagci\Desktop\"/>
    </mc:Choice>
  </mc:AlternateContent>
  <xr:revisionPtr revIDLastSave="0" documentId="13_ncr:1_{B2F7D6D4-62B2-4688-A775-C47389D30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LCU NAVLUN BILDIRIMI" sheetId="1" r:id="rId1"/>
  </sheets>
  <definedNames>
    <definedName name="_xlnm.Print_Area" localSheetId="0">'YOLCU NAVLUN BILDIRIMI'!$A$1:$N$57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4" i="1"/>
  <c r="F36" i="1" s="1"/>
  <c r="F38" i="1" l="1"/>
</calcChain>
</file>

<file path=xl/sharedStrings.xml><?xml version="1.0" encoding="utf-8"?>
<sst xmlns="http://schemas.openxmlformats.org/spreadsheetml/2006/main" count="93" uniqueCount="67">
  <si>
    <t xml:space="preserve"> GEMİ ACENTE UNVANI</t>
  </si>
  <si>
    <t xml:space="preserve"> Name of Agent</t>
  </si>
  <si>
    <t xml:space="preserve"> GEMİ ADI</t>
  </si>
  <si>
    <t xml:space="preserve"> Name of vessel</t>
  </si>
  <si>
    <t xml:space="preserve"> GEMİ CİNSİ</t>
  </si>
  <si>
    <t xml:space="preserve"> Type of vessel</t>
  </si>
  <si>
    <t xml:space="preserve"> Certificate of seagoing number</t>
  </si>
  <si>
    <t xml:space="preserve">  TÜRK - YABANCI BAYRAK</t>
  </si>
  <si>
    <t xml:space="preserve"> Turkish - Foreign Flag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</si>
  <si>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</si>
  <si>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</si>
  <si>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</si>
  <si>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</si>
  <si>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</si>
  <si>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 xml:space="preserve"> Date of Departure </t>
  </si>
  <si>
    <t xml:space="preserve"> LİMAN HİZMET ÜCRETİ (TL)</t>
  </si>
  <si>
    <t xml:space="preserve"> Port Service Fee (TL)</t>
  </si>
  <si>
    <t>A</t>
  </si>
  <si>
    <t>GEMİ BİLGİLERİ</t>
  </si>
  <si>
    <t>SHIP INFORMATION</t>
  </si>
  <si>
    <t xml:space="preserve"> LİMAN ÇIKIŞ BELGE ( LÇB ) NO </t>
  </si>
  <si>
    <t xml:space="preserve"> BAYRAĞI</t>
  </si>
  <si>
    <t xml:space="preserve"> Flag</t>
  </si>
  <si>
    <t xml:space="preserve"> GEMİ ACENTESİ SİCİL NUMARASI</t>
  </si>
  <si>
    <t>GEMİ ACENTE BİLGİLERİ</t>
  </si>
  <si>
    <t>B</t>
  </si>
  <si>
    <t>SHIP AGENCY INFORMATION</t>
  </si>
  <si>
    <t>AÇIKLAMA</t>
  </si>
  <si>
    <t>Description</t>
  </si>
  <si>
    <t xml:space="preserve"> NAVLUN ÜCRETİ ($)</t>
  </si>
  <si>
    <t xml:space="preserve"> Freight Fee ($)</t>
  </si>
  <si>
    <t xml:space="preserve"> DÖVİZ KURU </t>
  </si>
  <si>
    <t>EXCHANGE RATE</t>
  </si>
  <si>
    <t xml:space="preserve"> YOLCU NAVLUN ÜCRETİ (TL)</t>
  </si>
  <si>
    <t>Passengers Freight Fee (TL)</t>
  </si>
  <si>
    <t>GENEL TOPLAM (TL)</t>
  </si>
  <si>
    <t>Grand Total (TL)</t>
  </si>
  <si>
    <t>CHAMBER'S SHARE OF FREIGHT REVENUE DECLARATION FORM FOR FOREIGN FLAG PASSENGER &amp; CRUISE SHIPS</t>
  </si>
  <si>
    <t>Ship's Agent Registration Number</t>
  </si>
  <si>
    <t>GT</t>
  </si>
  <si>
    <t>PORT SERVICE FEES RECEIVABLE YEAR 2014 FOR FOREIGN FLAG SHIPS</t>
  </si>
  <si>
    <t>TARIFF FOR CHAMBER'S SHARE OF FREIGHT REVENUE
OBTAINED FROM FOREIGN FLAG PASSENGER AND CRUISE SHIPS</t>
  </si>
  <si>
    <t>Doküman No.</t>
  </si>
  <si>
    <t>Yayın Tarihi</t>
  </si>
  <si>
    <t>Revizyon Tarihi</t>
  </si>
  <si>
    <t>Revizyon No.</t>
  </si>
  <si>
    <t>MIS05.F09</t>
  </si>
  <si>
    <t>İMEAK DENİZ TİCARET ODASI</t>
  </si>
  <si>
    <t>YABANCI BAYRAKLI YOLCU VE KRUVAZİYER GEMİLERİ</t>
  </si>
  <si>
    <t xml:space="preserve"> NAVLUN ODA PAYI BİLDİRİM FORMU</t>
  </si>
  <si>
    <t>2022
YILI</t>
  </si>
  <si>
    <t>ÜCRETSİZ</t>
  </si>
  <si>
    <t>01</t>
  </si>
  <si>
    <r>
      <t xml:space="preserve">YOLCU ve KRUVAZİYER
 Gemileri İçin
</t>
    </r>
    <r>
      <rPr>
        <b/>
        <i/>
        <sz val="10"/>
        <rFont val="Arial"/>
        <family val="2"/>
        <charset val="162"/>
      </rPr>
      <t xml:space="preserve"> </t>
    </r>
    <r>
      <rPr>
        <i/>
        <sz val="10"/>
        <rFont val="Arial"/>
        <family val="2"/>
        <charset val="162"/>
      </rPr>
      <t>For Passenger and Cruise Ships</t>
    </r>
  </si>
  <si>
    <r>
      <t xml:space="preserve">YABANCI BAYRAKLI  </t>
    </r>
    <r>
      <rPr>
        <b/>
        <u/>
        <sz val="12"/>
        <rFont val="Arial"/>
        <family val="2"/>
        <charset val="162"/>
      </rPr>
      <t xml:space="preserve">YOLCU VE KRUVAZİYER </t>
    </r>
    <r>
      <rPr>
        <b/>
        <sz val="12"/>
        <rFont val="Arial"/>
        <family val="2"/>
        <charset val="162"/>
      </rPr>
      <t>GEMİLER İÇİN NAVLUN ODA PAYI BİLDİRİM FORMU</t>
    </r>
  </si>
  <si>
    <r>
      <t xml:space="preserve">ACENTENİN KAŞESİ  / </t>
    </r>
    <r>
      <rPr>
        <sz val="12"/>
        <rFont val="Arial"/>
        <family val="2"/>
        <charset val="162"/>
      </rPr>
      <t>AGENT  STAMP</t>
    </r>
  </si>
  <si>
    <r>
      <rPr>
        <b/>
        <sz val="12"/>
        <rFont val="Arial"/>
        <family val="2"/>
        <charset val="162"/>
      </rPr>
      <t>TARİH ve İMZA</t>
    </r>
    <r>
      <rPr>
        <sz val="12"/>
        <rFont val="Arial"/>
        <family val="2"/>
        <charset val="162"/>
      </rPr>
      <t xml:space="preserve"> / DATE - SIGNATURE</t>
    </r>
  </si>
  <si>
    <t>2022 YILI YABANCI BAYRAKLI YOLCU VE KRUVAZİYER GEMİLERDEN ALINAN                                                                               NAVLUN HASILAT ODA PAYI TARİFESİ</t>
  </si>
  <si>
    <r>
      <t xml:space="preserve">GEMİ GROS TONU
</t>
    </r>
    <r>
      <rPr>
        <i/>
        <sz val="12"/>
        <rFont val="Arial"/>
        <family val="2"/>
        <charset val="162"/>
      </rPr>
      <t>SHIP'S GROSS TONAGE</t>
    </r>
  </si>
  <si>
    <r>
      <t xml:space="preserve">TUTAR
</t>
    </r>
    <r>
      <rPr>
        <i/>
        <sz val="12"/>
        <rFont val="Arial"/>
        <family val="2"/>
        <charset val="162"/>
      </rPr>
      <t>AMOUNT</t>
    </r>
  </si>
  <si>
    <r>
      <t xml:space="preserve">GT VE YUKARISI </t>
    </r>
    <r>
      <rPr>
        <i/>
        <sz val="10"/>
        <rFont val="Arial"/>
        <family val="2"/>
        <charset val="162"/>
      </rPr>
      <t>/ GT AND OVER</t>
    </r>
  </si>
  <si>
    <r>
      <rPr>
        <b/>
        <sz val="9"/>
        <rFont val="Arial"/>
        <family val="2"/>
        <charset val="162"/>
      </rPr>
      <t>KADAR</t>
    </r>
    <r>
      <rPr>
        <sz val="9"/>
        <rFont val="Arial"/>
        <family val="2"/>
        <charset val="162"/>
      </rPr>
      <t xml:space="preserve"> </t>
    </r>
    <r>
      <rPr>
        <i/>
        <sz val="9"/>
        <rFont val="Arial"/>
        <family val="2"/>
        <charset val="162"/>
      </rPr>
      <t>/ UP TO</t>
    </r>
  </si>
  <si>
    <r>
      <t xml:space="preserve">GT VE YUKARISI / </t>
    </r>
    <r>
      <rPr>
        <i/>
        <sz val="10"/>
        <rFont val="Arial"/>
        <family val="2"/>
        <charset val="162"/>
      </rPr>
      <t>GT AND OVER</t>
    </r>
  </si>
  <si>
    <r>
      <t xml:space="preserve">Not : ( LÇB ) Liman Çıkış Belge numarası yazılması gerekmektedir. 
         </t>
    </r>
    <r>
      <rPr>
        <i/>
        <sz val="11"/>
        <rFont val="Arial"/>
        <family val="2"/>
        <charset val="162"/>
      </rPr>
      <t>( CS ) Certificate of Seagoing number should be written .</t>
    </r>
  </si>
  <si>
    <t>2022 YILI YABANCI BAYRAKLI GEMİLERDEN ALINAN
LİMAN HİZMET ÜCRETİ</t>
  </si>
  <si>
    <t>Yolcu-Kruvaziyer</t>
  </si>
  <si>
    <t>Yabancı Bayrak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</si>
</sst>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¨&quot;\ &quot; &quot;"/>
    <numFmt numFmtId="165" formatCode="[=0]&quot;...../...../20 .....&quot;;dd/mm/yyyy"/>
    <numFmt numFmtId="166" formatCode="#,##0\ &quot;$&quot;"/>
    <numFmt numFmtId="167" formatCode="#,##0\ &quot; GT&quot;"/>
    <numFmt numFmtId="168" formatCode="#,##0.00\ &quot;$&quot;"/>
    <numFmt numFmtId="169" formatCode="dd/mm/yyyy;@"/>
    <numFmt numFmtId="170" formatCode="#,##0.00\ &quot;₺&quot;"/>
    <numFmt numFmtId="171" formatCode="#,##0.0000\ &quot;₺&quot;"/>
  </numFmts>
  <fonts count="27" x14ac:knownFonts="1">
    <font>
      <sz val="11"/>
      <color theme="1"/>
      <name val="Tahoma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i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4"/>
      <name val="Arial"/>
      <family val="2"/>
      <charset val="162"/>
    </font>
    <font>
      <i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9"/>
      <name val="Arial"/>
      <family val="2"/>
      <charset val="162"/>
    </font>
    <font>
      <i/>
      <sz val="10"/>
      <name val="Arial"/>
      <family val="2"/>
      <charset val="162"/>
    </font>
    <font>
      <sz val="11"/>
      <name val="Arial"/>
      <family val="2"/>
      <charset val="162"/>
    </font>
    <font>
      <b/>
      <i/>
      <sz val="10"/>
      <name val="Arial"/>
      <family val="2"/>
      <charset val="162"/>
    </font>
    <font>
      <i/>
      <sz val="9"/>
      <name val="Arial"/>
      <family val="2"/>
      <charset val="162"/>
    </font>
    <font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u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C00000"/>
      <name val="Arial"/>
      <family val="2"/>
      <charset val="162"/>
    </font>
    <font>
      <sz val="9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Arial"/>
      <family val="2"/>
    </font>
    <font>
      <b/>
      <sz val="16"/>
      <name val="Arial"/>
      <family val="2"/>
      <charset val="162"/>
    </font>
    <font>
      <b/>
      <sz val="14"/>
      <name val="Arial"/>
      <family val="2"/>
    </font>
    <font>
      <sz val="12"/>
      <name val="Arial"/>
      <family val="2"/>
    </font>
    <font>
      <b/>
      <i/>
      <sz val="14"/>
      <color rgb="FFC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9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0" xfId="0" applyFont="1" applyFill="1" applyBorder="1" applyAlignment="1" applyProtection="1">
      <alignment horizontal="center" vertical="center"/>
      <protection hidden="1"/>
    </xf>
    <xf numFmtId="3" fontId="17" fillId="0" borderId="10" xfId="0" applyNumberFormat="1" applyFont="1" applyFill="1" applyBorder="1" applyAlignment="1" applyProtection="1">
      <alignment horizontal="center" vertical="center"/>
      <protection hidden="1"/>
    </xf>
    <xf numFmtId="3" fontId="17" fillId="0" borderId="3" xfId="0" applyNumberFormat="1" applyFont="1" applyFill="1" applyBorder="1" applyAlignment="1" applyProtection="1">
      <alignment horizontal="center" vertical="center"/>
      <protection hidden="1"/>
    </xf>
    <xf numFmtId="3" fontId="17" fillId="0" borderId="31" xfId="0" applyNumberFormat="1" applyFont="1" applyFill="1" applyBorder="1" applyAlignment="1" applyProtection="1">
      <alignment horizontal="center" vertical="center"/>
      <protection hidden="1"/>
    </xf>
    <xf numFmtId="3" fontId="17" fillId="0" borderId="9" xfId="0" applyNumberFormat="1" applyFont="1" applyFill="1" applyBorder="1" applyAlignment="1" applyProtection="1">
      <alignment horizontal="center" vertical="center"/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3" fontId="17" fillId="0" borderId="10" xfId="0" applyNumberFormat="1" applyFont="1" applyFill="1" applyBorder="1" applyAlignment="1" applyProtection="1">
      <alignment horizontal="center" vertical="center"/>
      <protection hidden="1"/>
    </xf>
    <xf numFmtId="3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2" xfId="2" applyFont="1" applyFill="1" applyBorder="1" applyAlignment="1" applyProtection="1">
      <alignment horizontal="left" vertical="center"/>
      <protection hidden="1"/>
    </xf>
    <xf numFmtId="0" fontId="3" fillId="0" borderId="18" xfId="2" applyFont="1" applyFill="1" applyBorder="1" applyAlignment="1" applyProtection="1">
      <alignment horizontal="left" vertical="center"/>
      <protection hidden="1"/>
    </xf>
    <xf numFmtId="0" fontId="5" fillId="0" borderId="7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8" fillId="0" borderId="49" xfId="2" applyFont="1" applyFill="1" applyBorder="1" applyAlignment="1" applyProtection="1">
      <alignment horizontal="left" vertical="center"/>
      <protection hidden="1"/>
    </xf>
    <xf numFmtId="0" fontId="8" fillId="0" borderId="68" xfId="2" applyFont="1" applyFill="1" applyBorder="1" applyAlignment="1" applyProtection="1">
      <alignment horizontal="left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8" fillId="2" borderId="6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6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66" fontId="17" fillId="0" borderId="55" xfId="1" applyNumberFormat="1" applyFont="1" applyBorder="1" applyAlignment="1" applyProtection="1">
      <alignment horizontal="center" vertical="center"/>
      <protection hidden="1"/>
    </xf>
    <xf numFmtId="166" fontId="17" fillId="0" borderId="33" xfId="1" applyNumberFormat="1" applyFont="1" applyBorder="1" applyAlignment="1" applyProtection="1">
      <alignment horizontal="center" vertical="center"/>
      <protection hidden="1"/>
    </xf>
    <xf numFmtId="3" fontId="17" fillId="0" borderId="31" xfId="0" applyNumberFormat="1" applyFont="1" applyFill="1" applyBorder="1" applyAlignment="1" applyProtection="1">
      <alignment horizontal="center" vertical="center"/>
      <protection hidden="1"/>
    </xf>
    <xf numFmtId="3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1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horizontal="center" vertical="center" wrapText="1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3" fontId="17" fillId="0" borderId="9" xfId="0" applyNumberFormat="1" applyFont="1" applyFill="1" applyBorder="1" applyAlignment="1" applyProtection="1">
      <alignment horizontal="center" vertical="center"/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9" xfId="2" applyFont="1" applyFill="1" applyBorder="1" applyAlignment="1" applyProtection="1">
      <alignment horizontal="left" vertical="center"/>
      <protection hidden="1"/>
    </xf>
    <xf numFmtId="0" fontId="8" fillId="0" borderId="16" xfId="2" applyFont="1" applyFill="1" applyBorder="1" applyAlignment="1" applyProtection="1">
      <alignment horizontal="left" vertical="center"/>
      <protection hidden="1"/>
    </xf>
    <xf numFmtId="1" fontId="8" fillId="0" borderId="13" xfId="0" applyNumberFormat="1" applyFont="1" applyFill="1" applyBorder="1" applyAlignment="1" applyProtection="1">
      <alignment horizontal="left" vertical="center"/>
      <protection locked="0"/>
    </xf>
    <xf numFmtId="1" fontId="8" fillId="0" borderId="16" xfId="0" applyNumberFormat="1" applyFont="1" applyFill="1" applyBorder="1" applyAlignment="1" applyProtection="1">
      <alignment horizontal="left" vertical="center"/>
      <protection locked="0"/>
    </xf>
    <xf numFmtId="1" fontId="8" fillId="0" borderId="17" xfId="0" applyNumberFormat="1" applyFont="1" applyFill="1" applyBorder="1" applyAlignment="1" applyProtection="1">
      <alignment horizontal="left" vertical="center"/>
      <protection locked="0"/>
    </xf>
    <xf numFmtId="1" fontId="8" fillId="0" borderId="14" xfId="0" applyNumberFormat="1" applyFont="1" applyFill="1" applyBorder="1" applyAlignment="1" applyProtection="1">
      <alignment horizontal="left" vertical="center"/>
      <protection locked="0"/>
    </xf>
    <xf numFmtId="1" fontId="8" fillId="0" borderId="2" xfId="0" applyNumberFormat="1" applyFont="1" applyFill="1" applyBorder="1" applyAlignment="1" applyProtection="1">
      <alignment horizontal="left" vertical="center"/>
      <protection locked="0"/>
    </xf>
    <xf numFmtId="1" fontId="8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hidden="1"/>
    </xf>
    <xf numFmtId="0" fontId="3" fillId="0" borderId="15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0" fontId="6" fillId="2" borderId="13" xfId="2" applyFont="1" applyFill="1" applyBorder="1" applyAlignment="1" applyProtection="1">
      <alignment horizontal="center" vertical="center"/>
      <protection hidden="1"/>
    </xf>
    <xf numFmtId="0" fontId="6" fillId="2" borderId="16" xfId="2" applyFont="1" applyFill="1" applyBorder="1" applyAlignment="1" applyProtection="1">
      <alignment horizontal="center" vertical="center"/>
      <protection hidden="1"/>
    </xf>
    <xf numFmtId="0" fontId="6" fillId="2" borderId="63" xfId="2" applyFont="1" applyFill="1" applyBorder="1" applyAlignment="1" applyProtection="1">
      <alignment horizontal="center" vertic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0" fontId="8" fillId="2" borderId="13" xfId="2" applyFont="1" applyFill="1" applyBorder="1" applyAlignment="1" applyProtection="1">
      <alignment horizontal="center" vertical="center"/>
      <protection hidden="1"/>
    </xf>
    <xf numFmtId="0" fontId="8" fillId="2" borderId="16" xfId="2" applyFont="1" applyFill="1" applyBorder="1" applyAlignment="1" applyProtection="1">
      <alignment horizontal="center" vertical="center"/>
      <protection hidden="1"/>
    </xf>
    <xf numFmtId="0" fontId="8" fillId="2" borderId="17" xfId="2" applyFont="1" applyFill="1" applyBorder="1" applyAlignment="1" applyProtection="1">
      <alignment horizontal="center" vertical="center"/>
      <protection hidden="1"/>
    </xf>
    <xf numFmtId="0" fontId="3" fillId="2" borderId="63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3" fillId="2" borderId="62" xfId="2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3" fillId="0" borderId="50" xfId="2" applyFont="1" applyFill="1" applyBorder="1" applyAlignment="1" applyProtection="1">
      <alignment horizontal="left" vertical="center"/>
      <protection hidden="1"/>
    </xf>
    <xf numFmtId="0" fontId="3" fillId="0" borderId="67" xfId="2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6" fillId="2" borderId="14" xfId="2" applyFont="1" applyFill="1" applyBorder="1" applyAlignment="1" applyProtection="1">
      <alignment horizontal="center" vertical="center"/>
      <protection hidden="1"/>
    </xf>
    <xf numFmtId="0" fontId="6" fillId="2" borderId="2" xfId="2" applyFont="1" applyFill="1" applyBorder="1" applyAlignment="1" applyProtection="1">
      <alignment horizontal="center" vertical="center"/>
      <protection hidden="1"/>
    </xf>
    <xf numFmtId="0" fontId="3" fillId="2" borderId="14" xfId="2" applyFont="1" applyFill="1" applyBorder="1" applyAlignment="1" applyProtection="1">
      <alignment horizontal="center" vertical="center"/>
      <protection hidden="1"/>
    </xf>
    <xf numFmtId="0" fontId="3" fillId="2" borderId="2" xfId="2" applyFont="1" applyFill="1" applyBorder="1" applyAlignment="1" applyProtection="1">
      <alignment horizontal="center" vertical="center"/>
      <protection hidden="1"/>
    </xf>
    <xf numFmtId="0" fontId="3" fillId="2" borderId="18" xfId="2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2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7" xfId="2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170" fontId="17" fillId="0" borderId="57" xfId="1" applyNumberFormat="1" applyFont="1" applyBorder="1" applyAlignment="1" applyProtection="1">
      <alignment horizontal="center" vertical="center"/>
      <protection hidden="1"/>
    </xf>
    <xf numFmtId="170" fontId="17" fillId="0" borderId="41" xfId="1" applyNumberFormat="1" applyFont="1" applyBorder="1" applyAlignment="1" applyProtection="1">
      <alignment horizontal="center" vertical="center"/>
      <protection hidden="1"/>
    </xf>
    <xf numFmtId="170" fontId="17" fillId="0" borderId="58" xfId="1" applyNumberFormat="1" applyFont="1" applyBorder="1" applyAlignment="1" applyProtection="1">
      <alignment horizontal="center" vertical="center"/>
      <protection hidden="1"/>
    </xf>
    <xf numFmtId="170" fontId="17" fillId="0" borderId="43" xfId="1" applyNumberFormat="1" applyFont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170" fontId="17" fillId="0" borderId="56" xfId="1" applyNumberFormat="1" applyFont="1" applyBorder="1" applyAlignment="1" applyProtection="1">
      <alignment horizontal="center" vertical="center"/>
      <protection hidden="1"/>
    </xf>
    <xf numFmtId="170" fontId="17" fillId="0" borderId="39" xfId="1" applyNumberFormat="1" applyFont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164" fontId="17" fillId="0" borderId="53" xfId="1" applyNumberFormat="1" applyFont="1" applyBorder="1" applyAlignment="1" applyProtection="1">
      <alignment horizontal="center" vertical="center"/>
      <protection hidden="1"/>
    </xf>
    <xf numFmtId="164" fontId="17" fillId="0" borderId="47" xfId="1" applyNumberFormat="1" applyFont="1" applyBorder="1" applyAlignment="1" applyProtection="1">
      <alignment horizontal="center" vertical="center"/>
      <protection hidden="1"/>
    </xf>
    <xf numFmtId="166" fontId="17" fillId="0" borderId="54" xfId="1" applyNumberFormat="1" applyFont="1" applyBorder="1" applyAlignment="1" applyProtection="1">
      <alignment horizontal="center" vertical="center"/>
      <protection hidden="1"/>
    </xf>
    <xf numFmtId="166" fontId="17" fillId="0" borderId="30" xfId="1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left" vertical="center" wrapText="1"/>
      <protection hidden="1"/>
    </xf>
    <xf numFmtId="0" fontId="14" fillId="0" borderId="59" xfId="0" applyFont="1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62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left" vertical="center" wrapText="1"/>
      <protection hidden="1"/>
    </xf>
    <xf numFmtId="169" fontId="14" fillId="0" borderId="64" xfId="0" applyNumberFormat="1" applyFont="1" applyBorder="1" applyAlignment="1" applyProtection="1">
      <alignment horizontal="left" vertical="center" wrapText="1"/>
      <protection hidden="1"/>
    </xf>
    <xf numFmtId="0" fontId="15" fillId="0" borderId="6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62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left" vertical="center" wrapText="1"/>
      <protection hidden="1"/>
    </xf>
    <xf numFmtId="49" fontId="14" fillId="0" borderId="61" xfId="0" applyNumberFormat="1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64" xfId="0" applyFont="1" applyBorder="1" applyAlignment="1" applyProtection="1">
      <alignment horizontal="left" vertical="center"/>
      <protection locked="0"/>
    </xf>
    <xf numFmtId="49" fontId="18" fillId="0" borderId="54" xfId="0" applyNumberFormat="1" applyFont="1" applyBorder="1" applyAlignment="1" applyProtection="1">
      <alignment horizontal="left" vertical="center" shrinkToFit="1"/>
      <protection locked="0"/>
    </xf>
    <xf numFmtId="49" fontId="18" fillId="0" borderId="64" xfId="0" applyNumberFormat="1" applyFont="1" applyBorder="1" applyAlignment="1" applyProtection="1">
      <alignment horizontal="left" vertical="center" shrinkToFit="1"/>
      <protection locked="0"/>
    </xf>
    <xf numFmtId="0" fontId="17" fillId="0" borderId="66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64" xfId="0" applyFont="1" applyBorder="1" applyAlignment="1" applyProtection="1">
      <alignment horizontal="left" vertical="center"/>
      <protection locked="0"/>
    </xf>
    <xf numFmtId="0" fontId="8" fillId="0" borderId="77" xfId="0" applyFont="1" applyBorder="1" applyAlignment="1" applyProtection="1">
      <alignment horizontal="center" vertical="center"/>
      <protection hidden="1"/>
    </xf>
    <xf numFmtId="0" fontId="8" fillId="0" borderId="51" xfId="2" applyFont="1" applyBorder="1" applyAlignment="1" applyProtection="1">
      <alignment horizontal="left" vertical="center"/>
      <protection hidden="1"/>
    </xf>
    <xf numFmtId="0" fontId="8" fillId="0" borderId="70" xfId="2" applyFont="1" applyBorder="1" applyAlignment="1" applyProtection="1">
      <alignment horizontal="left" vertical="center"/>
      <protection hidden="1"/>
    </xf>
    <xf numFmtId="0" fontId="8" fillId="0" borderId="73" xfId="2" applyFont="1" applyBorder="1" applyAlignment="1" applyProtection="1">
      <alignment horizontal="left" vertical="center"/>
      <protection hidden="1"/>
    </xf>
    <xf numFmtId="0" fontId="3" fillId="0" borderId="52" xfId="2" applyFont="1" applyBorder="1" applyAlignment="1" applyProtection="1">
      <alignment horizontal="left" vertical="center"/>
      <protection hidden="1"/>
    </xf>
    <xf numFmtId="0" fontId="3" fillId="0" borderId="1" xfId="2" applyFont="1" applyBorder="1" applyAlignment="1" applyProtection="1">
      <alignment horizontal="left" vertical="center"/>
      <protection hidden="1"/>
    </xf>
    <xf numFmtId="0" fontId="3" fillId="0" borderId="76" xfId="2" applyFont="1" applyBorder="1" applyAlignment="1" applyProtection="1">
      <alignment horizontal="left" vertical="center"/>
      <protection hidden="1"/>
    </xf>
    <xf numFmtId="0" fontId="22" fillId="0" borderId="66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165" fontId="17" fillId="0" borderId="66" xfId="2" applyNumberFormat="1" applyFont="1" applyBorder="1" applyAlignment="1" applyProtection="1">
      <alignment horizontal="left" vertical="center"/>
      <protection locked="0"/>
    </xf>
    <xf numFmtId="165" fontId="17" fillId="0" borderId="3" xfId="2" applyNumberFormat="1" applyFont="1" applyBorder="1" applyAlignment="1" applyProtection="1">
      <alignment horizontal="left" vertical="center"/>
      <protection locked="0"/>
    </xf>
    <xf numFmtId="165" fontId="17" fillId="0" borderId="64" xfId="2" applyNumberFormat="1" applyFont="1" applyBorder="1" applyAlignment="1" applyProtection="1">
      <alignment horizontal="left" vertical="center"/>
      <protection locked="0"/>
    </xf>
    <xf numFmtId="164" fontId="17" fillId="0" borderId="66" xfId="1" applyNumberFormat="1" applyFont="1" applyBorder="1" applyAlignment="1" applyProtection="1">
      <alignment horizontal="center" vertical="center"/>
      <protection hidden="1"/>
    </xf>
    <xf numFmtId="164" fontId="17" fillId="0" borderId="3" xfId="1" applyNumberFormat="1" applyFont="1" applyBorder="1" applyAlignment="1" applyProtection="1">
      <alignment horizontal="center" vertical="center"/>
      <protection hidden="1"/>
    </xf>
    <xf numFmtId="164" fontId="17" fillId="0" borderId="64" xfId="1" applyNumberFormat="1" applyFont="1" applyBorder="1" applyAlignment="1" applyProtection="1">
      <alignment horizontal="center" vertical="center"/>
      <protection hidden="1"/>
    </xf>
    <xf numFmtId="164" fontId="17" fillId="0" borderId="70" xfId="1" applyNumberFormat="1" applyFont="1" applyBorder="1" applyAlignment="1" applyProtection="1">
      <alignment horizontal="center" vertical="center"/>
      <protection hidden="1"/>
    </xf>
    <xf numFmtId="164" fontId="17" fillId="0" borderId="73" xfId="1" applyNumberFormat="1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0" fontId="8" fillId="0" borderId="69" xfId="2" applyFont="1" applyBorder="1" applyAlignment="1" applyProtection="1">
      <alignment horizontal="left" vertical="center"/>
      <protection hidden="1"/>
    </xf>
    <xf numFmtId="0" fontId="8" fillId="0" borderId="49" xfId="2" applyFont="1" applyBorder="1" applyAlignment="1" applyProtection="1">
      <alignment horizontal="left" vertical="center"/>
      <protection hidden="1"/>
    </xf>
    <xf numFmtId="0" fontId="8" fillId="0" borderId="68" xfId="2" applyFont="1" applyBorder="1" applyAlignment="1" applyProtection="1">
      <alignment horizontal="left" vertical="center"/>
      <protection hidden="1"/>
    </xf>
    <xf numFmtId="0" fontId="5" fillId="0" borderId="79" xfId="0" applyFont="1" applyBorder="1" applyAlignment="1" applyProtection="1">
      <alignment horizontal="center" vertical="center"/>
      <protection hidden="1"/>
    </xf>
    <xf numFmtId="0" fontId="3" fillId="0" borderId="75" xfId="2" applyFont="1" applyBorder="1" applyAlignment="1" applyProtection="1">
      <alignment vertical="center"/>
      <protection hidden="1"/>
    </xf>
    <xf numFmtId="0" fontId="3" fillId="0" borderId="67" xfId="2" applyFont="1" applyBorder="1" applyAlignment="1" applyProtection="1">
      <alignment vertical="center"/>
      <protection hidden="1"/>
    </xf>
    <xf numFmtId="164" fontId="17" fillId="0" borderId="1" xfId="1" applyNumberFormat="1" applyFont="1" applyBorder="1" applyAlignment="1" applyProtection="1">
      <alignment horizontal="center" vertical="center"/>
      <protection hidden="1"/>
    </xf>
    <xf numFmtId="164" fontId="17" fillId="0" borderId="76" xfId="1" applyNumberFormat="1" applyFont="1" applyBorder="1" applyAlignment="1" applyProtection="1">
      <alignment horizontal="center" vertical="center"/>
      <protection hidden="1"/>
    </xf>
    <xf numFmtId="170" fontId="23" fillId="0" borderId="69" xfId="1" applyNumberFormat="1" applyFont="1" applyBorder="1" applyAlignment="1" applyProtection="1">
      <alignment horizontal="center" vertical="center"/>
      <protection hidden="1"/>
    </xf>
    <xf numFmtId="170" fontId="23" fillId="0" borderId="68" xfId="1" applyNumberFormat="1" applyFont="1" applyBorder="1" applyAlignment="1" applyProtection="1">
      <alignment horizontal="center" vertical="center"/>
      <protection hidden="1"/>
    </xf>
    <xf numFmtId="170" fontId="23" fillId="0" borderId="14" xfId="1" applyNumberFormat="1" applyFont="1" applyBorder="1" applyAlignment="1" applyProtection="1">
      <alignment horizontal="center" vertical="center"/>
      <protection hidden="1"/>
    </xf>
    <xf numFmtId="170" fontId="23" fillId="0" borderId="18" xfId="1" applyNumberFormat="1" applyFont="1" applyBorder="1" applyAlignment="1" applyProtection="1">
      <alignment horizontal="center" vertical="center"/>
      <protection hidden="1"/>
    </xf>
    <xf numFmtId="164" fontId="17" fillId="0" borderId="71" xfId="1" applyNumberFormat="1" applyFont="1" applyBorder="1" applyAlignment="1" applyProtection="1">
      <alignment horizontal="center" vertical="center"/>
      <protection hidden="1"/>
    </xf>
    <xf numFmtId="164" fontId="17" fillId="0" borderId="60" xfId="1" applyNumberFormat="1" applyFont="1" applyBorder="1" applyAlignment="1" applyProtection="1">
      <alignment horizontal="center" vertical="center"/>
      <protection hidden="1"/>
    </xf>
    <xf numFmtId="164" fontId="17" fillId="0" borderId="61" xfId="1" applyNumberFormat="1" applyFont="1" applyBorder="1" applyAlignment="1" applyProtection="1">
      <alignment horizontal="center" vertical="center"/>
      <protection hidden="1"/>
    </xf>
    <xf numFmtId="170" fontId="24" fillId="0" borderId="54" xfId="1" applyNumberFormat="1" applyFont="1" applyBorder="1" applyAlignment="1" applyProtection="1">
      <alignment horizontal="center" vertical="center"/>
      <protection hidden="1"/>
    </xf>
    <xf numFmtId="170" fontId="24" fillId="0" borderId="64" xfId="1" applyNumberFormat="1" applyFont="1" applyBorder="1" applyAlignment="1" applyProtection="1">
      <alignment horizontal="center" vertical="center"/>
      <protection hidden="1"/>
    </xf>
    <xf numFmtId="168" fontId="24" fillId="0" borderId="54" xfId="0" applyNumberFormat="1" applyFont="1" applyBorder="1" applyAlignment="1" applyProtection="1">
      <alignment horizontal="center" vertical="center"/>
      <protection hidden="1"/>
    </xf>
    <xf numFmtId="168" fontId="24" fillId="0" borderId="64" xfId="0" applyNumberFormat="1" applyFont="1" applyBorder="1" applyAlignment="1" applyProtection="1">
      <alignment horizontal="center" vertical="center"/>
      <protection hidden="1"/>
    </xf>
    <xf numFmtId="170" fontId="24" fillId="0" borderId="72" xfId="1" applyNumberFormat="1" applyFont="1" applyBorder="1" applyAlignment="1" applyProtection="1">
      <alignment horizontal="center" vertical="center"/>
      <protection hidden="1"/>
    </xf>
    <xf numFmtId="170" fontId="24" fillId="0" borderId="73" xfId="1" applyNumberFormat="1" applyFont="1" applyBorder="1" applyAlignment="1" applyProtection="1">
      <alignment horizontal="center" vertical="center"/>
      <protection hidden="1"/>
    </xf>
    <xf numFmtId="0" fontId="24" fillId="0" borderId="66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/>
      <protection locked="0"/>
    </xf>
    <xf numFmtId="0" fontId="24" fillId="0" borderId="64" xfId="0" applyFont="1" applyBorder="1" applyAlignment="1" applyProtection="1">
      <alignment horizontal="left" vertical="center"/>
      <protection locked="0"/>
    </xf>
    <xf numFmtId="0" fontId="24" fillId="0" borderId="51" xfId="0" applyFont="1" applyBorder="1" applyAlignment="1" applyProtection="1">
      <alignment horizontal="left" vertical="center"/>
      <protection locked="0"/>
    </xf>
    <xf numFmtId="0" fontId="24" fillId="0" borderId="70" xfId="0" applyFont="1" applyBorder="1" applyAlignment="1" applyProtection="1">
      <alignment horizontal="left" vertical="center"/>
      <protection locked="0"/>
    </xf>
    <xf numFmtId="0" fontId="25" fillId="0" borderId="66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64" xfId="0" applyFont="1" applyBorder="1" applyAlignment="1" applyProtection="1">
      <alignment horizontal="left" vertical="center"/>
      <protection locked="0"/>
    </xf>
    <xf numFmtId="167" fontId="6" fillId="0" borderId="66" xfId="0" applyNumberFormat="1" applyFont="1" applyBorder="1" applyAlignment="1" applyProtection="1">
      <alignment horizontal="left" vertical="center"/>
      <protection locked="0"/>
    </xf>
    <xf numFmtId="167" fontId="6" fillId="0" borderId="3" xfId="0" applyNumberFormat="1" applyFont="1" applyBorder="1" applyAlignment="1" applyProtection="1">
      <alignment horizontal="left" vertical="center"/>
      <protection locked="0"/>
    </xf>
    <xf numFmtId="167" fontId="6" fillId="0" borderId="64" xfId="0" applyNumberFormat="1" applyFont="1" applyBorder="1" applyAlignment="1" applyProtection="1">
      <alignment horizontal="left" vertical="center"/>
      <protection locked="0"/>
    </xf>
    <xf numFmtId="171" fontId="26" fillId="0" borderId="49" xfId="2" applyNumberFormat="1" applyFont="1" applyBorder="1" applyAlignment="1" applyProtection="1">
      <alignment horizontal="center" vertical="center" shrinkToFit="1"/>
      <protection locked="0"/>
    </xf>
    <xf numFmtId="171" fontId="26" fillId="0" borderId="68" xfId="2" applyNumberFormat="1" applyFont="1" applyBorder="1" applyAlignment="1" applyProtection="1">
      <alignment horizontal="center" vertical="center" shrinkToFit="1"/>
      <protection locked="0"/>
    </xf>
    <xf numFmtId="171" fontId="26" fillId="0" borderId="50" xfId="2" applyNumberFormat="1" applyFont="1" applyBorder="1" applyAlignment="1" applyProtection="1">
      <alignment horizontal="center" vertical="center" shrinkToFit="1"/>
      <protection locked="0"/>
    </xf>
    <xf numFmtId="171" fontId="26" fillId="0" borderId="67" xfId="2" applyNumberFormat="1" applyFont="1" applyBorder="1" applyAlignment="1" applyProtection="1">
      <alignment horizontal="center" vertical="center" shrinkToFit="1"/>
      <protection locked="0"/>
    </xf>
  </cellXfs>
  <cellStyles count="3">
    <cellStyle name="Normal" xfId="0" builtinId="0"/>
    <cellStyle name="Normal 2" xfId="1" xr:uid="{00000000-0005-0000-0000-000001000000}"/>
    <cellStyle name="Normal_Sayfa1" xfId="2" xr:uid="{00000000-0005-0000-0000-000002000000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65247</xdr:colOff>
      <xdr:row>0</xdr:row>
      <xdr:rowOff>45244</xdr:rowOff>
    </xdr:from>
    <xdr:to>
      <xdr:col>1</xdr:col>
      <xdr:colOff>712947</xdr:colOff>
      <xdr:row>3</xdr:row>
      <xdr:rowOff>199549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D78C06A5-A737-4105-B102-B0B09EBC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7" y="45244"/>
          <a:ext cx="909638" cy="88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N57"/>
  <sheetViews>
    <sheetView tabSelected="1" zoomScale="80" zoomScaleNormal="80" workbookViewId="0">
      <selection activeCell="F26" sqref="F26:N27"/>
    </sheetView>
  </sheetViews>
  <sheetFormatPr defaultColWidth="9" defaultRowHeight="12" customHeight="1" x14ac:dyDescent="0.2"/>
  <cols>
    <col min="1" max="1" width="3.375" style="1" customWidth="1"/>
    <col min="2" max="2" width="9.625" style="1" customWidth="1"/>
    <col min="3" max="3" width="8.5" style="1" customWidth="1"/>
    <col min="4" max="4" width="5" style="1" customWidth="1"/>
    <col min="5" max="5" width="14.125" style="1" customWidth="1"/>
    <col min="6" max="6" width="10.625" style="1" customWidth="1"/>
    <col min="7" max="7" width="12.875" style="1" customWidth="1"/>
    <col min="8" max="8" width="3.375" style="1" customWidth="1"/>
    <col min="9" max="9" width="8.5" style="1" customWidth="1"/>
    <col min="10" max="10" width="7.625" style="1" customWidth="1"/>
    <col min="11" max="11" width="4.75" style="1" customWidth="1"/>
    <col min="12" max="12" width="14.75" style="1" customWidth="1"/>
    <col min="13" max="13" width="14.5" style="1" customWidth="1"/>
    <col min="14" max="14" width="12.75" style="1" customWidth="1"/>
    <col min="15" max="16384" width="9" style="1"/>
  </cols>
  <sheetData>
    <row r="1" spans="1:14" s="13" customFormat="1" ht="18" customHeight="1" x14ac:dyDescent="0.2">
      <c r="A1" s="136"/>
      <c r="B1" s="137"/>
      <c r="C1" s="138" t="s">
        <v>47</v>
      </c>
      <c r="D1" s="139"/>
      <c r="E1" s="139"/>
      <c r="F1" s="139"/>
      <c r="G1" s="139"/>
      <c r="H1" s="139"/>
      <c r="I1" s="139"/>
      <c r="J1" s="139"/>
      <c r="K1" s="139"/>
      <c r="L1" s="140"/>
      <c r="M1" s="141" t="s">
        <v>42</v>
      </c>
      <c r="N1" s="142" t="s">
        <v>46</v>
      </c>
    </row>
    <row r="2" spans="1:14" s="13" customFormat="1" ht="18" customHeight="1" x14ac:dyDescent="0.2">
      <c r="A2" s="143"/>
      <c r="B2" s="144"/>
      <c r="C2" s="145"/>
      <c r="D2" s="146"/>
      <c r="E2" s="146"/>
      <c r="F2" s="146"/>
      <c r="G2" s="146"/>
      <c r="H2" s="146"/>
      <c r="I2" s="146"/>
      <c r="J2" s="146"/>
      <c r="K2" s="146"/>
      <c r="L2" s="147"/>
      <c r="M2" s="148" t="s">
        <v>43</v>
      </c>
      <c r="N2" s="149">
        <v>41625</v>
      </c>
    </row>
    <row r="3" spans="1:14" s="13" customFormat="1" ht="21.95" customHeight="1" x14ac:dyDescent="0.2">
      <c r="A3" s="143"/>
      <c r="B3" s="144"/>
      <c r="C3" s="150" t="s">
        <v>48</v>
      </c>
      <c r="D3" s="151"/>
      <c r="E3" s="151"/>
      <c r="F3" s="151"/>
      <c r="G3" s="151"/>
      <c r="H3" s="151"/>
      <c r="I3" s="151"/>
      <c r="J3" s="151"/>
      <c r="K3" s="151"/>
      <c r="L3" s="152"/>
      <c r="M3" s="148" t="s">
        <v>44</v>
      </c>
      <c r="N3" s="149">
        <v>44550</v>
      </c>
    </row>
    <row r="4" spans="1:14" s="13" customFormat="1" ht="21.95" customHeight="1" thickBot="1" x14ac:dyDescent="0.25">
      <c r="A4" s="153"/>
      <c r="B4" s="154"/>
      <c r="C4" s="155" t="s">
        <v>49</v>
      </c>
      <c r="D4" s="156"/>
      <c r="E4" s="156"/>
      <c r="F4" s="156"/>
      <c r="G4" s="156"/>
      <c r="H4" s="156"/>
      <c r="I4" s="156"/>
      <c r="J4" s="156"/>
      <c r="K4" s="156"/>
      <c r="L4" s="157"/>
      <c r="M4" s="158" t="s">
        <v>45</v>
      </c>
      <c r="N4" s="159" t="s">
        <v>52</v>
      </c>
    </row>
    <row r="5" spans="1:14" s="13" customFormat="1" ht="9" customHeight="1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66" customFormat="1" ht="27.95" customHeight="1" x14ac:dyDescent="0.2">
      <c r="A6" s="160" t="s">
        <v>50</v>
      </c>
      <c r="B6" s="161"/>
      <c r="C6" s="162" t="s">
        <v>54</v>
      </c>
      <c r="D6" s="163"/>
      <c r="E6" s="163"/>
      <c r="F6" s="163"/>
      <c r="G6" s="163"/>
      <c r="H6" s="163"/>
      <c r="I6" s="163"/>
      <c r="J6" s="163"/>
      <c r="K6" s="163"/>
      <c r="L6" s="163"/>
      <c r="M6" s="164"/>
      <c r="N6" s="165" t="s">
        <v>50</v>
      </c>
    </row>
    <row r="7" spans="1:14" s="166" customFormat="1" ht="34.9" customHeight="1" thickBot="1" x14ac:dyDescent="0.25">
      <c r="A7" s="167"/>
      <c r="B7" s="168"/>
      <c r="C7" s="169" t="s">
        <v>37</v>
      </c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172"/>
    </row>
    <row r="8" spans="1:14" ht="9" customHeight="1" thickBo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2" customFormat="1" ht="18" customHeight="1" x14ac:dyDescent="0.2">
      <c r="A9" s="69" t="s">
        <v>17</v>
      </c>
      <c r="B9" s="70"/>
      <c r="C9" s="73" t="s">
        <v>24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s="2" customFormat="1" ht="18" customHeight="1" thickBot="1" x14ac:dyDescent="0.25">
      <c r="A10" s="84"/>
      <c r="B10" s="85"/>
      <c r="C10" s="86" t="s">
        <v>26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s="2" customFormat="1" ht="18" customHeight="1" x14ac:dyDescent="0.2">
      <c r="A11" s="90">
        <v>1</v>
      </c>
      <c r="B11" s="58" t="s">
        <v>23</v>
      </c>
      <c r="C11" s="59"/>
      <c r="D11" s="59"/>
      <c r="E11" s="59"/>
      <c r="F11" s="60"/>
      <c r="G11" s="61"/>
      <c r="H11" s="61"/>
      <c r="I11" s="61"/>
      <c r="J11" s="61"/>
      <c r="K11" s="61"/>
      <c r="L11" s="61"/>
      <c r="M11" s="61"/>
      <c r="N11" s="62"/>
    </row>
    <row r="12" spans="1:14" s="2" customFormat="1" ht="18" customHeight="1" thickBot="1" x14ac:dyDescent="0.25">
      <c r="A12" s="100"/>
      <c r="B12" s="67" t="s">
        <v>38</v>
      </c>
      <c r="C12" s="68"/>
      <c r="D12" s="68"/>
      <c r="E12" s="68"/>
      <c r="F12" s="63"/>
      <c r="G12" s="64"/>
      <c r="H12" s="64"/>
      <c r="I12" s="64"/>
      <c r="J12" s="64"/>
      <c r="K12" s="64"/>
      <c r="L12" s="64"/>
      <c r="M12" s="64"/>
      <c r="N12" s="65"/>
    </row>
    <row r="13" spans="1:14" s="2" customFormat="1" ht="18" customHeight="1" x14ac:dyDescent="0.2">
      <c r="A13" s="90">
        <v>2</v>
      </c>
      <c r="B13" s="58" t="s">
        <v>0</v>
      </c>
      <c r="C13" s="59"/>
      <c r="D13" s="59"/>
      <c r="E13" s="59"/>
      <c r="F13" s="93"/>
      <c r="G13" s="94"/>
      <c r="H13" s="94"/>
      <c r="I13" s="94"/>
      <c r="J13" s="94"/>
      <c r="K13" s="94"/>
      <c r="L13" s="94"/>
      <c r="M13" s="94"/>
      <c r="N13" s="95"/>
    </row>
    <row r="14" spans="1:14" s="2" customFormat="1" ht="18" customHeight="1" thickBot="1" x14ac:dyDescent="0.25">
      <c r="A14" s="91"/>
      <c r="B14" s="92" t="s">
        <v>1</v>
      </c>
      <c r="C14" s="16"/>
      <c r="D14" s="16"/>
      <c r="E14" s="16"/>
      <c r="F14" s="96"/>
      <c r="G14" s="97"/>
      <c r="H14" s="97"/>
      <c r="I14" s="97"/>
      <c r="J14" s="97"/>
      <c r="K14" s="97"/>
      <c r="L14" s="97"/>
      <c r="M14" s="97"/>
      <c r="N14" s="98"/>
    </row>
    <row r="15" spans="1:14" ht="9" customHeight="1" thickBo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8" customHeight="1" x14ac:dyDescent="0.2">
      <c r="A16" s="69" t="s">
        <v>25</v>
      </c>
      <c r="B16" s="70"/>
      <c r="C16" s="73" t="s">
        <v>18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 ht="18" customHeight="1" thickBot="1" x14ac:dyDescent="0.25">
      <c r="A17" s="71"/>
      <c r="B17" s="72"/>
      <c r="C17" s="76" t="s">
        <v>19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18" customHeight="1" x14ac:dyDescent="0.2">
      <c r="A18" s="89">
        <v>1</v>
      </c>
      <c r="B18" s="59" t="s">
        <v>2</v>
      </c>
      <c r="C18" s="59"/>
      <c r="D18" s="59"/>
      <c r="E18" s="99"/>
      <c r="F18" s="173"/>
      <c r="G18" s="174"/>
      <c r="H18" s="174"/>
      <c r="I18" s="174"/>
      <c r="J18" s="174"/>
      <c r="K18" s="174"/>
      <c r="L18" s="174"/>
      <c r="M18" s="174"/>
      <c r="N18" s="175"/>
    </row>
    <row r="19" spans="1:14" ht="18" customHeight="1" x14ac:dyDescent="0.2">
      <c r="A19" s="66"/>
      <c r="B19" s="80" t="s">
        <v>3</v>
      </c>
      <c r="C19" s="80"/>
      <c r="D19" s="80"/>
      <c r="E19" s="81"/>
      <c r="F19" s="176"/>
      <c r="G19" s="177"/>
      <c r="H19" s="177"/>
      <c r="I19" s="177"/>
      <c r="J19" s="177"/>
      <c r="K19" s="177"/>
      <c r="L19" s="177"/>
      <c r="M19" s="177"/>
      <c r="N19" s="178"/>
    </row>
    <row r="20" spans="1:14" ht="18" customHeight="1" x14ac:dyDescent="0.2">
      <c r="A20" s="18">
        <v>2</v>
      </c>
      <c r="B20" s="20" t="s">
        <v>4</v>
      </c>
      <c r="C20" s="20"/>
      <c r="D20" s="20"/>
      <c r="E20" s="21"/>
      <c r="F20" s="179" t="s">
        <v>65</v>
      </c>
      <c r="G20" s="180"/>
      <c r="H20" s="181"/>
      <c r="I20" s="182"/>
      <c r="J20" s="182"/>
      <c r="K20" s="182"/>
      <c r="L20" s="182"/>
      <c r="M20" s="182"/>
      <c r="N20" s="183"/>
    </row>
    <row r="21" spans="1:14" ht="18" customHeight="1" x14ac:dyDescent="0.2">
      <c r="A21" s="66"/>
      <c r="B21" s="80" t="s">
        <v>5</v>
      </c>
      <c r="C21" s="80"/>
      <c r="D21" s="80"/>
      <c r="E21" s="81"/>
      <c r="F21" s="179"/>
      <c r="G21" s="180"/>
      <c r="H21" s="181"/>
      <c r="I21" s="182"/>
      <c r="J21" s="182"/>
      <c r="K21" s="182"/>
      <c r="L21" s="182"/>
      <c r="M21" s="182"/>
      <c r="N21" s="183"/>
    </row>
    <row r="22" spans="1:14" ht="18" customHeight="1" x14ac:dyDescent="0.2">
      <c r="A22" s="18">
        <v>3</v>
      </c>
      <c r="B22" s="20" t="s">
        <v>7</v>
      </c>
      <c r="C22" s="20"/>
      <c r="D22" s="20"/>
      <c r="E22" s="21"/>
      <c r="F22" s="179" t="s">
        <v>66</v>
      </c>
      <c r="G22" s="180"/>
      <c r="H22" s="184">
        <v>4</v>
      </c>
      <c r="I22" s="185" t="s">
        <v>21</v>
      </c>
      <c r="J22" s="186"/>
      <c r="K22" s="187"/>
      <c r="L22" s="229"/>
      <c r="M22" s="230"/>
      <c r="N22" s="231"/>
    </row>
    <row r="23" spans="1:14" ht="18" customHeight="1" x14ac:dyDescent="0.2">
      <c r="A23" s="66"/>
      <c r="B23" s="80" t="s">
        <v>8</v>
      </c>
      <c r="C23" s="80"/>
      <c r="D23" s="80"/>
      <c r="E23" s="81"/>
      <c r="F23" s="179"/>
      <c r="G23" s="180"/>
      <c r="H23" s="184"/>
      <c r="I23" s="188" t="s">
        <v>22</v>
      </c>
      <c r="J23" s="189"/>
      <c r="K23" s="190"/>
      <c r="L23" s="229"/>
      <c r="M23" s="230"/>
      <c r="N23" s="231"/>
    </row>
    <row r="24" spans="1:14" ht="18" customHeight="1" x14ac:dyDescent="0.2">
      <c r="A24" s="18">
        <v>5</v>
      </c>
      <c r="B24" s="20" t="s">
        <v>9</v>
      </c>
      <c r="C24" s="20"/>
      <c r="D24" s="20"/>
      <c r="E24" s="21"/>
      <c r="F24" s="232"/>
      <c r="G24" s="233"/>
      <c r="H24" s="233"/>
      <c r="I24" s="233"/>
      <c r="J24" s="233"/>
      <c r="K24" s="233"/>
      <c r="L24" s="233"/>
      <c r="M24" s="233"/>
      <c r="N24" s="234"/>
    </row>
    <row r="25" spans="1:14" ht="18" customHeight="1" x14ac:dyDescent="0.2">
      <c r="A25" s="66"/>
      <c r="B25" s="80" t="s">
        <v>10</v>
      </c>
      <c r="C25" s="80"/>
      <c r="D25" s="80"/>
      <c r="E25" s="81"/>
      <c r="F25" s="232"/>
      <c r="G25" s="233"/>
      <c r="H25" s="233"/>
      <c r="I25" s="233"/>
      <c r="J25" s="233"/>
      <c r="K25" s="233"/>
      <c r="L25" s="233"/>
      <c r="M25" s="233"/>
      <c r="N25" s="234"/>
    </row>
    <row r="26" spans="1:14" ht="18" customHeight="1" x14ac:dyDescent="0.2">
      <c r="A26" s="18">
        <v>6</v>
      </c>
      <c r="B26" s="20" t="s">
        <v>11</v>
      </c>
      <c r="C26" s="20"/>
      <c r="D26" s="20"/>
      <c r="E26" s="21"/>
      <c r="F26" s="191"/>
      <c r="G26" s="192"/>
      <c r="H26" s="192"/>
      <c r="I26" s="192"/>
      <c r="J26" s="192"/>
      <c r="K26" s="192"/>
      <c r="L26" s="192"/>
      <c r="M26" s="192"/>
      <c r="N26" s="193"/>
    </row>
    <row r="27" spans="1:14" ht="18" customHeight="1" x14ac:dyDescent="0.2">
      <c r="A27" s="66"/>
      <c r="B27" s="80" t="s">
        <v>12</v>
      </c>
      <c r="C27" s="80"/>
      <c r="D27" s="80"/>
      <c r="E27" s="81"/>
      <c r="F27" s="191"/>
      <c r="G27" s="192"/>
      <c r="H27" s="192"/>
      <c r="I27" s="192"/>
      <c r="J27" s="192"/>
      <c r="K27" s="192"/>
      <c r="L27" s="192"/>
      <c r="M27" s="192"/>
      <c r="N27" s="193"/>
    </row>
    <row r="28" spans="1:14" ht="18" customHeight="1" x14ac:dyDescent="0.2">
      <c r="A28" s="18">
        <v>7</v>
      </c>
      <c r="B28" s="20" t="s">
        <v>13</v>
      </c>
      <c r="C28" s="20"/>
      <c r="D28" s="20"/>
      <c r="E28" s="21"/>
      <c r="F28" s="194"/>
      <c r="G28" s="195"/>
      <c r="H28" s="195"/>
      <c r="I28" s="195"/>
      <c r="J28" s="195"/>
      <c r="K28" s="195"/>
      <c r="L28" s="195"/>
      <c r="M28" s="195"/>
      <c r="N28" s="196"/>
    </row>
    <row r="29" spans="1:14" ht="18" customHeight="1" x14ac:dyDescent="0.2">
      <c r="A29" s="66"/>
      <c r="B29" s="80" t="s">
        <v>14</v>
      </c>
      <c r="C29" s="80"/>
      <c r="D29" s="80"/>
      <c r="E29" s="81"/>
      <c r="F29" s="194"/>
      <c r="G29" s="195"/>
      <c r="H29" s="195"/>
      <c r="I29" s="195"/>
      <c r="J29" s="195"/>
      <c r="K29" s="195"/>
      <c r="L29" s="195"/>
      <c r="M29" s="195"/>
      <c r="N29" s="196"/>
    </row>
    <row r="30" spans="1:14" ht="18" customHeight="1" x14ac:dyDescent="0.2">
      <c r="A30" s="18">
        <v>8</v>
      </c>
      <c r="B30" s="20" t="s">
        <v>20</v>
      </c>
      <c r="C30" s="20"/>
      <c r="D30" s="20"/>
      <c r="E30" s="21"/>
      <c r="F30" s="224"/>
      <c r="G30" s="225"/>
      <c r="H30" s="225"/>
      <c r="I30" s="225"/>
      <c r="J30" s="225"/>
      <c r="K30" s="225"/>
      <c r="L30" s="225"/>
      <c r="M30" s="225"/>
      <c r="N30" s="226"/>
    </row>
    <row r="31" spans="1:14" ht="18" customHeight="1" x14ac:dyDescent="0.2">
      <c r="A31" s="66"/>
      <c r="B31" s="80" t="s">
        <v>6</v>
      </c>
      <c r="C31" s="80"/>
      <c r="D31" s="80"/>
      <c r="E31" s="81"/>
      <c r="F31" s="227"/>
      <c r="G31" s="228"/>
      <c r="H31" s="225"/>
      <c r="I31" s="225"/>
      <c r="J31" s="225"/>
      <c r="K31" s="225"/>
      <c r="L31" s="225"/>
      <c r="M31" s="225"/>
      <c r="N31" s="226"/>
    </row>
    <row r="32" spans="1:14" ht="18" customHeight="1" x14ac:dyDescent="0.2">
      <c r="A32" s="18">
        <v>9</v>
      </c>
      <c r="B32" s="20" t="s">
        <v>15</v>
      </c>
      <c r="C32" s="20"/>
      <c r="D32" s="20"/>
      <c r="E32" s="21"/>
      <c r="F32" s="218">
        <f>IF(OR($F$20="Gemi Cinsini Seçin",$F$20="",$F$22="Bayrağı Seçin",$F$24="")=TRUE,0,IF($F$22="Yabancı Bayrak",VLOOKUP($F$24,$I$48:$M$56,5)))</f>
        <v>0</v>
      </c>
      <c r="G32" s="219"/>
      <c r="H32" s="197"/>
      <c r="I32" s="198"/>
      <c r="J32" s="198"/>
      <c r="K32" s="198"/>
      <c r="L32" s="198"/>
      <c r="M32" s="198"/>
      <c r="N32" s="199"/>
    </row>
    <row r="33" spans="1:14" ht="18" customHeight="1" x14ac:dyDescent="0.2">
      <c r="A33" s="66"/>
      <c r="B33" s="80" t="s">
        <v>16</v>
      </c>
      <c r="C33" s="80"/>
      <c r="D33" s="80"/>
      <c r="E33" s="81"/>
      <c r="F33" s="218"/>
      <c r="G33" s="219"/>
      <c r="H33" s="197"/>
      <c r="I33" s="198"/>
      <c r="J33" s="198"/>
      <c r="K33" s="198"/>
      <c r="L33" s="200"/>
      <c r="M33" s="200"/>
      <c r="N33" s="201"/>
    </row>
    <row r="34" spans="1:14" ht="18" customHeight="1" x14ac:dyDescent="0.2">
      <c r="A34" s="18">
        <v>10</v>
      </c>
      <c r="B34" s="20" t="s">
        <v>29</v>
      </c>
      <c r="C34" s="20"/>
      <c r="D34" s="20"/>
      <c r="E34" s="21"/>
      <c r="F34" s="220">
        <f>IF(OR($F$20="Gemi Cinsini Seçin",$F$20="",$F$22="Bayrağı Seçin",$F$24="")=TRUE,0,IF($F$22="Yabancı Bayrak",VLOOKUP($F$24,$A$48:$F$53,6)))</f>
        <v>0</v>
      </c>
      <c r="G34" s="221"/>
      <c r="H34" s="202">
        <v>11</v>
      </c>
      <c r="I34" s="203" t="s">
        <v>31</v>
      </c>
      <c r="J34" s="204"/>
      <c r="K34" s="205"/>
      <c r="L34" s="235">
        <v>11.555</v>
      </c>
      <c r="M34" s="235"/>
      <c r="N34" s="236"/>
    </row>
    <row r="35" spans="1:14" ht="18" customHeight="1" x14ac:dyDescent="0.2">
      <c r="A35" s="66"/>
      <c r="B35" s="80" t="s">
        <v>30</v>
      </c>
      <c r="C35" s="80"/>
      <c r="D35" s="80"/>
      <c r="E35" s="81"/>
      <c r="F35" s="220"/>
      <c r="G35" s="221"/>
      <c r="H35" s="206"/>
      <c r="I35" s="207" t="s">
        <v>32</v>
      </c>
      <c r="J35" s="207"/>
      <c r="K35" s="208"/>
      <c r="L35" s="237"/>
      <c r="M35" s="237"/>
      <c r="N35" s="238"/>
    </row>
    <row r="36" spans="1:14" ht="18" customHeight="1" x14ac:dyDescent="0.2">
      <c r="A36" s="18">
        <v>12</v>
      </c>
      <c r="B36" s="20" t="s">
        <v>33</v>
      </c>
      <c r="C36" s="20"/>
      <c r="D36" s="20"/>
      <c r="E36" s="21"/>
      <c r="F36" s="218">
        <f>IF(OR($F$34=0,$L$34="",$L$34="döviz kurunu girin"),0,ROUND($F$34*L34,2))</f>
        <v>0</v>
      </c>
      <c r="G36" s="219"/>
      <c r="H36" s="197"/>
      <c r="I36" s="198"/>
      <c r="J36" s="198"/>
      <c r="K36" s="198"/>
      <c r="L36" s="209"/>
      <c r="M36" s="209"/>
      <c r="N36" s="210"/>
    </row>
    <row r="37" spans="1:14" ht="18" customHeight="1" x14ac:dyDescent="0.2">
      <c r="A37" s="66"/>
      <c r="B37" s="80" t="s">
        <v>34</v>
      </c>
      <c r="C37" s="80"/>
      <c r="D37" s="80"/>
      <c r="E37" s="81"/>
      <c r="F37" s="222"/>
      <c r="G37" s="223"/>
      <c r="H37" s="197"/>
      <c r="I37" s="198"/>
      <c r="J37" s="198"/>
      <c r="K37" s="198"/>
      <c r="L37" s="198"/>
      <c r="M37" s="198"/>
      <c r="N37" s="199"/>
    </row>
    <row r="38" spans="1:14" ht="18" customHeight="1" x14ac:dyDescent="0.2">
      <c r="A38" s="18">
        <v>13</v>
      </c>
      <c r="B38" s="20" t="s">
        <v>35</v>
      </c>
      <c r="C38" s="20"/>
      <c r="D38" s="20"/>
      <c r="E38" s="21"/>
      <c r="F38" s="211">
        <f>ROUND(SUM(F32+F36),2)</f>
        <v>0</v>
      </c>
      <c r="G38" s="212"/>
      <c r="H38" s="197"/>
      <c r="I38" s="198"/>
      <c r="J38" s="198"/>
      <c r="K38" s="198"/>
      <c r="L38" s="198"/>
      <c r="M38" s="198"/>
      <c r="N38" s="199"/>
    </row>
    <row r="39" spans="1:14" ht="18" customHeight="1" thickBot="1" x14ac:dyDescent="0.25">
      <c r="A39" s="19"/>
      <c r="B39" s="16" t="s">
        <v>36</v>
      </c>
      <c r="C39" s="16"/>
      <c r="D39" s="16"/>
      <c r="E39" s="17"/>
      <c r="F39" s="213"/>
      <c r="G39" s="214"/>
      <c r="H39" s="215"/>
      <c r="I39" s="216"/>
      <c r="J39" s="216"/>
      <c r="K39" s="216"/>
      <c r="L39" s="216"/>
      <c r="M39" s="216"/>
      <c r="N39" s="217"/>
    </row>
    <row r="40" spans="1:14" ht="18" customHeight="1" x14ac:dyDescent="0.2">
      <c r="A40" s="22">
        <v>14</v>
      </c>
      <c r="B40" s="23" t="s">
        <v>27</v>
      </c>
      <c r="C40" s="23"/>
      <c r="D40" s="23"/>
      <c r="E40" s="23"/>
      <c r="F40" s="23"/>
      <c r="G40" s="24"/>
      <c r="H40" s="25">
        <v>15</v>
      </c>
      <c r="I40" s="27" t="s">
        <v>55</v>
      </c>
      <c r="J40" s="28"/>
      <c r="K40" s="28"/>
      <c r="L40" s="28"/>
      <c r="M40" s="28"/>
      <c r="N40" s="29"/>
    </row>
    <row r="41" spans="1:14" ht="18" customHeight="1" thickBot="1" x14ac:dyDescent="0.25">
      <c r="A41" s="22"/>
      <c r="B41" s="30" t="s">
        <v>28</v>
      </c>
      <c r="C41" s="30"/>
      <c r="D41" s="30"/>
      <c r="E41" s="30"/>
      <c r="F41" s="30"/>
      <c r="G41" s="31"/>
      <c r="H41" s="25"/>
      <c r="I41" s="32" t="s">
        <v>56</v>
      </c>
      <c r="J41" s="33"/>
      <c r="K41" s="33"/>
      <c r="L41" s="33"/>
      <c r="M41" s="33"/>
      <c r="N41" s="34"/>
    </row>
    <row r="42" spans="1:14" ht="95.1" customHeight="1" thickBot="1" x14ac:dyDescent="0.25">
      <c r="A42" s="19"/>
      <c r="B42" s="101"/>
      <c r="C42" s="101"/>
      <c r="D42" s="101"/>
      <c r="E42" s="101"/>
      <c r="F42" s="101"/>
      <c r="G42" s="102"/>
      <c r="H42" s="26"/>
      <c r="I42" s="103"/>
      <c r="J42" s="104"/>
      <c r="K42" s="104"/>
      <c r="L42" s="104"/>
      <c r="M42" s="104"/>
      <c r="N42" s="105"/>
    </row>
    <row r="43" spans="1:14" ht="9" customHeight="1" thickBot="1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 ht="51.6" customHeight="1" thickTop="1" x14ac:dyDescent="0.2">
      <c r="A44" s="44" t="s">
        <v>57</v>
      </c>
      <c r="B44" s="45"/>
      <c r="C44" s="45"/>
      <c r="D44" s="45"/>
      <c r="E44" s="45"/>
      <c r="F44" s="45"/>
      <c r="G44" s="46"/>
      <c r="H44" s="35"/>
      <c r="I44" s="44" t="s">
        <v>64</v>
      </c>
      <c r="J44" s="82"/>
      <c r="K44" s="82"/>
      <c r="L44" s="82"/>
      <c r="M44" s="82"/>
      <c r="N44" s="83"/>
    </row>
    <row r="45" spans="1:14" ht="47.45" customHeight="1" thickBot="1" x14ac:dyDescent="0.25">
      <c r="A45" s="47" t="s">
        <v>41</v>
      </c>
      <c r="B45" s="48"/>
      <c r="C45" s="48"/>
      <c r="D45" s="48"/>
      <c r="E45" s="48"/>
      <c r="F45" s="48"/>
      <c r="G45" s="49"/>
      <c r="H45" s="35"/>
      <c r="I45" s="121" t="s">
        <v>40</v>
      </c>
      <c r="J45" s="122"/>
      <c r="K45" s="122"/>
      <c r="L45" s="122"/>
      <c r="M45" s="122"/>
      <c r="N45" s="123"/>
    </row>
    <row r="46" spans="1:14" ht="21.6" customHeight="1" x14ac:dyDescent="0.2">
      <c r="A46" s="50" t="s">
        <v>58</v>
      </c>
      <c r="B46" s="51"/>
      <c r="C46" s="51"/>
      <c r="D46" s="51"/>
      <c r="E46" s="52"/>
      <c r="F46" s="124" t="s">
        <v>59</v>
      </c>
      <c r="G46" s="125"/>
      <c r="H46" s="35"/>
      <c r="I46" s="128" t="s">
        <v>58</v>
      </c>
      <c r="J46" s="129"/>
      <c r="K46" s="129"/>
      <c r="L46" s="129"/>
      <c r="M46" s="113" t="s">
        <v>53</v>
      </c>
      <c r="N46" s="114"/>
    </row>
    <row r="47" spans="1:14" ht="21.6" customHeight="1" thickBot="1" x14ac:dyDescent="0.25">
      <c r="A47" s="53"/>
      <c r="B47" s="54"/>
      <c r="C47" s="54"/>
      <c r="D47" s="54"/>
      <c r="E47" s="55"/>
      <c r="F47" s="126"/>
      <c r="G47" s="127"/>
      <c r="H47" s="35"/>
      <c r="I47" s="130"/>
      <c r="J47" s="131"/>
      <c r="K47" s="131"/>
      <c r="L47" s="131"/>
      <c r="M47" s="115"/>
      <c r="N47" s="116"/>
    </row>
    <row r="48" spans="1:14" ht="18" customHeight="1" x14ac:dyDescent="0.2">
      <c r="A48" s="56">
        <v>0</v>
      </c>
      <c r="B48" s="57"/>
      <c r="C48" s="12">
        <v>5000</v>
      </c>
      <c r="D48" s="3" t="s">
        <v>39</v>
      </c>
      <c r="E48" s="6" t="s">
        <v>61</v>
      </c>
      <c r="F48" s="132" t="s">
        <v>51</v>
      </c>
      <c r="G48" s="133"/>
      <c r="H48" s="35"/>
      <c r="I48" s="11">
        <v>0</v>
      </c>
      <c r="J48" s="12">
        <v>500</v>
      </c>
      <c r="K48" s="3" t="s">
        <v>39</v>
      </c>
      <c r="L48" s="5" t="s">
        <v>61</v>
      </c>
      <c r="M48" s="117">
        <v>260</v>
      </c>
      <c r="N48" s="118"/>
    </row>
    <row r="49" spans="1:14" ht="18" customHeight="1" x14ac:dyDescent="0.2">
      <c r="A49" s="14">
        <v>5001</v>
      </c>
      <c r="B49" s="15">
        <v>5001</v>
      </c>
      <c r="C49" s="9">
        <v>20000</v>
      </c>
      <c r="D49" s="4" t="s">
        <v>39</v>
      </c>
      <c r="E49" s="7" t="s">
        <v>61</v>
      </c>
      <c r="F49" s="134">
        <v>50</v>
      </c>
      <c r="G49" s="135"/>
      <c r="H49" s="35"/>
      <c r="I49" s="8">
        <v>501</v>
      </c>
      <c r="J49" s="9">
        <v>1000</v>
      </c>
      <c r="K49" s="3" t="s">
        <v>39</v>
      </c>
      <c r="L49" s="5" t="s">
        <v>61</v>
      </c>
      <c r="M49" s="109">
        <v>430</v>
      </c>
      <c r="N49" s="110"/>
    </row>
    <row r="50" spans="1:14" ht="18" customHeight="1" x14ac:dyDescent="0.2">
      <c r="A50" s="14">
        <v>20001</v>
      </c>
      <c r="B50" s="15">
        <v>20001</v>
      </c>
      <c r="C50" s="9">
        <v>30000</v>
      </c>
      <c r="D50" s="4" t="s">
        <v>39</v>
      </c>
      <c r="E50" s="7" t="s">
        <v>61</v>
      </c>
      <c r="F50" s="134">
        <v>100</v>
      </c>
      <c r="G50" s="135"/>
      <c r="H50" s="35"/>
      <c r="I50" s="8">
        <v>1001</v>
      </c>
      <c r="J50" s="9">
        <v>1500</v>
      </c>
      <c r="K50" s="3" t="s">
        <v>39</v>
      </c>
      <c r="L50" s="5" t="s">
        <v>61</v>
      </c>
      <c r="M50" s="109">
        <v>540</v>
      </c>
      <c r="N50" s="110"/>
    </row>
    <row r="51" spans="1:14" ht="18" customHeight="1" x14ac:dyDescent="0.2">
      <c r="A51" s="14">
        <v>30001</v>
      </c>
      <c r="B51" s="15">
        <v>30001</v>
      </c>
      <c r="C51" s="9">
        <v>50000</v>
      </c>
      <c r="D51" s="4" t="s">
        <v>39</v>
      </c>
      <c r="E51" s="7" t="s">
        <v>61</v>
      </c>
      <c r="F51" s="134">
        <v>150</v>
      </c>
      <c r="G51" s="135"/>
      <c r="H51" s="35"/>
      <c r="I51" s="8">
        <v>1501</v>
      </c>
      <c r="J51" s="9">
        <v>2000</v>
      </c>
      <c r="K51" s="3" t="s">
        <v>39</v>
      </c>
      <c r="L51" s="5" t="s">
        <v>61</v>
      </c>
      <c r="M51" s="109">
        <v>675</v>
      </c>
      <c r="N51" s="110"/>
    </row>
    <row r="52" spans="1:14" ht="18" customHeight="1" x14ac:dyDescent="0.2">
      <c r="A52" s="14">
        <v>50001</v>
      </c>
      <c r="B52" s="15">
        <v>50001</v>
      </c>
      <c r="C52" s="9">
        <v>100000</v>
      </c>
      <c r="D52" s="4" t="s">
        <v>39</v>
      </c>
      <c r="E52" s="7" t="s">
        <v>61</v>
      </c>
      <c r="F52" s="134">
        <v>200</v>
      </c>
      <c r="G52" s="135"/>
      <c r="H52" s="35"/>
      <c r="I52" s="8">
        <v>2001</v>
      </c>
      <c r="J52" s="9">
        <v>2500</v>
      </c>
      <c r="K52" s="3" t="s">
        <v>39</v>
      </c>
      <c r="L52" s="5" t="s">
        <v>61</v>
      </c>
      <c r="M52" s="109">
        <v>810</v>
      </c>
      <c r="N52" s="110"/>
    </row>
    <row r="53" spans="1:14" ht="18" customHeight="1" thickBot="1" x14ac:dyDescent="0.25">
      <c r="A53" s="38">
        <v>100001</v>
      </c>
      <c r="B53" s="39">
        <v>100001</v>
      </c>
      <c r="C53" s="107" t="s">
        <v>60</v>
      </c>
      <c r="D53" s="107"/>
      <c r="E53" s="108"/>
      <c r="F53" s="36">
        <v>250</v>
      </c>
      <c r="G53" s="37"/>
      <c r="H53" s="35"/>
      <c r="I53" s="8">
        <v>2501</v>
      </c>
      <c r="J53" s="9">
        <v>5000</v>
      </c>
      <c r="K53" s="3" t="s">
        <v>39</v>
      </c>
      <c r="L53" s="5" t="s">
        <v>61</v>
      </c>
      <c r="M53" s="109">
        <v>975</v>
      </c>
      <c r="N53" s="110"/>
    </row>
    <row r="54" spans="1:14" ht="18" customHeight="1" thickTop="1" x14ac:dyDescent="0.2">
      <c r="A54" s="40" t="s">
        <v>63</v>
      </c>
      <c r="B54" s="40"/>
      <c r="C54" s="40"/>
      <c r="D54" s="40"/>
      <c r="E54" s="40"/>
      <c r="F54" s="40"/>
      <c r="G54" s="40"/>
      <c r="H54" s="35"/>
      <c r="I54" s="8">
        <v>5001</v>
      </c>
      <c r="J54" s="9">
        <v>10000</v>
      </c>
      <c r="K54" s="3" t="s">
        <v>39</v>
      </c>
      <c r="L54" s="5" t="s">
        <v>61</v>
      </c>
      <c r="M54" s="109">
        <v>1075</v>
      </c>
      <c r="N54" s="110"/>
    </row>
    <row r="55" spans="1:14" ht="18" customHeight="1" x14ac:dyDescent="0.2">
      <c r="A55" s="41"/>
      <c r="B55" s="41"/>
      <c r="C55" s="41"/>
      <c r="D55" s="41"/>
      <c r="E55" s="41"/>
      <c r="F55" s="41"/>
      <c r="G55" s="41"/>
      <c r="H55" s="35"/>
      <c r="I55" s="8">
        <v>10001</v>
      </c>
      <c r="J55" s="9">
        <v>25000</v>
      </c>
      <c r="K55" s="3" t="s">
        <v>39</v>
      </c>
      <c r="L55" s="5" t="s">
        <v>61</v>
      </c>
      <c r="M55" s="109">
        <v>1215</v>
      </c>
      <c r="N55" s="110"/>
    </row>
    <row r="56" spans="1:14" ht="18" customHeight="1" thickBot="1" x14ac:dyDescent="0.25">
      <c r="A56" s="41"/>
      <c r="B56" s="41"/>
      <c r="C56" s="41"/>
      <c r="D56" s="41"/>
      <c r="E56" s="41"/>
      <c r="F56" s="41"/>
      <c r="G56" s="41"/>
      <c r="H56" s="35"/>
      <c r="I56" s="10">
        <v>25001</v>
      </c>
      <c r="J56" s="108" t="s">
        <v>62</v>
      </c>
      <c r="K56" s="119"/>
      <c r="L56" s="120"/>
      <c r="M56" s="111">
        <v>1350</v>
      </c>
      <c r="N56" s="112"/>
    </row>
    <row r="57" spans="1:14" ht="6" customHeight="1" thickTop="1" x14ac:dyDescent="0.2"/>
  </sheetData>
  <sheetProtection algorithmName="SHA-512" hashValue="Kz1eXlnO9fx9F7sqtvFpCRfuCQGdVe60DR7eg6wHktqawdJpzb3Mn8b+rl4ZnnFE9YuLepVbsvh9idhdl5IHGg==" saltValue="TiqCJWVQSMhoA2G+X4x/sg==" spinCount="100000" sheet="1" selectLockedCells="1"/>
  <mergeCells count="122">
    <mergeCell ref="F34:G35"/>
    <mergeCell ref="F36:G37"/>
    <mergeCell ref="B24:E24"/>
    <mergeCell ref="A43:N43"/>
    <mergeCell ref="C53:E53"/>
    <mergeCell ref="M55:N55"/>
    <mergeCell ref="M56:N56"/>
    <mergeCell ref="M46:N47"/>
    <mergeCell ref="M48:N48"/>
    <mergeCell ref="M49:N49"/>
    <mergeCell ref="M50:N50"/>
    <mergeCell ref="M51:N51"/>
    <mergeCell ref="M52:N52"/>
    <mergeCell ref="M53:N53"/>
    <mergeCell ref="M54:N54"/>
    <mergeCell ref="J56:L56"/>
    <mergeCell ref="I45:N45"/>
    <mergeCell ref="F46:G47"/>
    <mergeCell ref="I46:L47"/>
    <mergeCell ref="F48:G48"/>
    <mergeCell ref="F49:G49"/>
    <mergeCell ref="F50:G50"/>
    <mergeCell ref="F51:G51"/>
    <mergeCell ref="F52:G52"/>
    <mergeCell ref="H34:H35"/>
    <mergeCell ref="L34:N35"/>
    <mergeCell ref="H32:N33"/>
    <mergeCell ref="H38:N39"/>
    <mergeCell ref="A1:B4"/>
    <mergeCell ref="B42:G42"/>
    <mergeCell ref="I42:N42"/>
    <mergeCell ref="B34:E34"/>
    <mergeCell ref="B35:E35"/>
    <mergeCell ref="A34:A35"/>
    <mergeCell ref="B28:E28"/>
    <mergeCell ref="B29:E29"/>
    <mergeCell ref="B30:E30"/>
    <mergeCell ref="C1:L2"/>
    <mergeCell ref="C3:L3"/>
    <mergeCell ref="C4:L4"/>
    <mergeCell ref="A36:A37"/>
    <mergeCell ref="B36:E36"/>
    <mergeCell ref="B37:E37"/>
    <mergeCell ref="B32:E32"/>
    <mergeCell ref="B33:E33"/>
    <mergeCell ref="A32:A33"/>
    <mergeCell ref="F32:G33"/>
    <mergeCell ref="I34:K34"/>
    <mergeCell ref="A28:A29"/>
    <mergeCell ref="A30:A31"/>
    <mergeCell ref="A24:A25"/>
    <mergeCell ref="B25:E25"/>
    <mergeCell ref="B31:E31"/>
    <mergeCell ref="B26:E26"/>
    <mergeCell ref="F24:N25"/>
    <mergeCell ref="F26:N27"/>
    <mergeCell ref="F28:N29"/>
    <mergeCell ref="F30:N31"/>
    <mergeCell ref="B27:E27"/>
    <mergeCell ref="F20:G21"/>
    <mergeCell ref="B22:E22"/>
    <mergeCell ref="B23:E23"/>
    <mergeCell ref="H36:N37"/>
    <mergeCell ref="N6:N7"/>
    <mergeCell ref="A6:B7"/>
    <mergeCell ref="C6:M6"/>
    <mergeCell ref="C7:M7"/>
    <mergeCell ref="I44:N44"/>
    <mergeCell ref="A9:B10"/>
    <mergeCell ref="C9:N9"/>
    <mergeCell ref="C10:N10"/>
    <mergeCell ref="A18:A19"/>
    <mergeCell ref="A20:A21"/>
    <mergeCell ref="A13:A14"/>
    <mergeCell ref="B13:E13"/>
    <mergeCell ref="B14:E14"/>
    <mergeCell ref="F13:N14"/>
    <mergeCell ref="B18:E18"/>
    <mergeCell ref="B19:E19"/>
    <mergeCell ref="B20:E20"/>
    <mergeCell ref="B21:E21"/>
    <mergeCell ref="F18:N19"/>
    <mergeCell ref="A11:A12"/>
    <mergeCell ref="A5:N5"/>
    <mergeCell ref="A8:N8"/>
    <mergeCell ref="A44:G44"/>
    <mergeCell ref="A45:G45"/>
    <mergeCell ref="A46:E47"/>
    <mergeCell ref="A48:B48"/>
    <mergeCell ref="A49:B49"/>
    <mergeCell ref="A50:B50"/>
    <mergeCell ref="A51:B51"/>
    <mergeCell ref="B11:E11"/>
    <mergeCell ref="F11:N12"/>
    <mergeCell ref="A26:A27"/>
    <mergeCell ref="B12:E12"/>
    <mergeCell ref="A16:B17"/>
    <mergeCell ref="C16:N16"/>
    <mergeCell ref="C17:N17"/>
    <mergeCell ref="A15:N15"/>
    <mergeCell ref="F22:G23"/>
    <mergeCell ref="H22:H23"/>
    <mergeCell ref="I22:K22"/>
    <mergeCell ref="I23:K23"/>
    <mergeCell ref="L22:N23"/>
    <mergeCell ref="A22:A23"/>
    <mergeCell ref="H20:N21"/>
    <mergeCell ref="A52:B52"/>
    <mergeCell ref="B39:E39"/>
    <mergeCell ref="A38:A39"/>
    <mergeCell ref="B38:E38"/>
    <mergeCell ref="A40:A42"/>
    <mergeCell ref="B40:G40"/>
    <mergeCell ref="H40:H42"/>
    <mergeCell ref="I40:N40"/>
    <mergeCell ref="B41:G41"/>
    <mergeCell ref="I41:N41"/>
    <mergeCell ref="F38:G39"/>
    <mergeCell ref="H44:H56"/>
    <mergeCell ref="F53:G53"/>
    <mergeCell ref="A53:B53"/>
    <mergeCell ref="A54:G56"/>
  </mergeCells>
  <conditionalFormatting sqref="F20:G21">
    <cfRule type="expression" dxfId="1" priority="2" stopIfTrue="1">
      <formula>AND($F$17="Gemi Tipi",#REF!&lt;&gt;"")</formula>
    </cfRule>
  </conditionalFormatting>
  <conditionalFormatting sqref="F22:G23">
    <cfRule type="expression" dxfId="0" priority="1" stopIfTrue="1">
      <formula>AND($F$21="Bayrak",#REF!&lt;&gt;"")</formula>
    </cfRule>
  </conditionalFormatting>
  <dataValidations count="4">
    <dataValidation type="list" showInputMessage="1" showErrorMessage="1" error="Gemi Cinsini seçiniz" sqref="F20:G21" xr:uid="{00000000-0002-0000-0000-000000000000}">
      <formula1>"Gemi Cinsini Seçin,Yolcu-Kruvaziyer,Bunker,Diğer"</formula1>
    </dataValidation>
    <dataValidation type="list" allowBlank="1" showInputMessage="1" showErrorMessage="1" error="Geminin Türk Bayraklı veya Yabancı Bayraklı olduğu seçilir" sqref="F22:G23" xr:uid="{00000000-0002-0000-0000-000001000000}">
      <formula1>"Bayrağı Seçin,Yabancı Bayrak"</formula1>
    </dataValidation>
    <dataValidation type="custom" showInputMessage="1" showErrorMessage="1" error="Rakam formatında giriş yapınız." sqref="L34" xr:uid="{00000000-0002-0000-0000-000002000000}">
      <formula1>OR(L34="döviz kurunu girin",AND(L34&gt;0,L34&lt;999))</formula1>
    </dataValidation>
    <dataValidation type="custom" showInputMessage="1" showErrorMessage="1" error="Gemi Cinsi, Bayrak bilgisi, Groston yazılı olmalı, Tarih formatında yazılmalı" sqref="F28:N29" xr:uid="{00000000-0002-0000-0000-000003000000}">
      <formula1>AND($F$20&lt;&gt;"Gemi Cinsini Seçin",$F$22&lt;&gt;"Bayrağı Seçin",$F24&gt;0,$F$28&gt;41275,$F$28&lt;90000,$F$20&lt;&gt;"",$F$22&lt;&gt;"")</formula1>
    </dataValidation>
  </dataValidations>
  <printOptions horizontalCentered="1"/>
  <pageMargins left="0.23622047244094491" right="0.23622047244094491" top="0.35433070866141736" bottom="0.55118110236220474" header="0.11811023622047245" footer="0.35433070866141736"/>
  <pageSetup paperSize="9" scale="66" orientation="portrait" r:id="rId1"/>
  <headerFooter>
    <oddFooter>&amp;C&amp;"Arial,Kalın"&amp;10IMEAK Deniz Ticaret Odası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4e7e64-ee4b-428a-9536-cdd07a2e0bc0">2SYXJ6NSPC3E-2078665151-122</_dlc_DocId>
    <_dlc_DocIdUrl xmlns="274e7e64-ee4b-428a-9536-cdd07a2e0bc0">
      <Url>http://imeak-01:8081/gen_sek/kb/_layouts/15/DocIdRedir.aspx?ID=2SYXJ6NSPC3E-2078665151-122</Url>
      <Description>2SYXJ6NSPC3E-2078665151-122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E176BDB4281CA48B409CD206D9EC815" ma:contentTypeVersion="1" ma:contentTypeDescription="Yeni belge oluşturun." ma:contentTypeScope="" ma:versionID="8cd75cebe57347abb371c95c76153a05">
  <xsd:schema xmlns:xsd="http://www.w3.org/2001/XMLSchema" xmlns:xs="http://www.w3.org/2001/XMLSchema" xmlns:p="http://schemas.microsoft.com/office/2006/metadata/properties" xmlns:ns2="274e7e64-ee4b-428a-9536-cdd07a2e0bc0" targetNamespace="http://schemas.microsoft.com/office/2006/metadata/properties" ma:root="true" ma:fieldsID="7fb468eff11ccb7e9194751121834db3" ns2:_="">
    <xsd:import namespace="274e7e64-ee4b-428a-9536-cdd07a2e0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7e64-ee4b-428a-9536-cdd07a2e0b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40D3D-E195-42BB-9D0E-0C57101D2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F1B83-561C-4483-A949-4A80705E8D05}">
  <ds:schemaRefs>
    <ds:schemaRef ds:uri="http://schemas.microsoft.com/office/infopath/2007/PartnerControls"/>
    <ds:schemaRef ds:uri="http://schemas.microsoft.com/office/2006/documentManagement/types"/>
    <ds:schemaRef ds:uri="274e7e64-ee4b-428a-9536-cdd07a2e0bc0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95F46F-799A-4B31-BC9B-7AB9B018393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9E37DD-8297-4AB7-B68E-5E3A3D692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e7e64-ee4b-428a-9536-cdd07a2e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YOLCU NAVLUN BILDIRIMI</vt:lpstr>
      <vt:lpstr>'YOLCU NAVLUN BILDIRIMI'!Yazdırma_Alanı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Ömer YAĞCI</dc:creator>
  <cp:lastModifiedBy>Ömer YAĞCI ( DTO Merkez )</cp:lastModifiedBy>
  <cp:lastPrinted>2021-12-28T09:05:34Z</cp:lastPrinted>
  <dcterms:created xsi:type="dcterms:W3CDTF">2013-12-17T11:29:20Z</dcterms:created>
  <dcterms:modified xsi:type="dcterms:W3CDTF">2021-12-28T09:19:03Z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0x0101005E176BDB4281CA48B409CD206D9EC815</vt:lpwstr>
  </property>
  <property fmtid="{D5CDD505-2E9C-101B-9397-08002B2CF9AE}" pid="3" name="_dlc_DocIdItemGuid">
    <vt:lpwstr>46cfb649-f502-4199-a40a-c323fda47160</vt:lpwstr>
  </property>
</Properties>
</file>